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770" windowHeight="8010" tabRatio="713"/>
  </bookViews>
  <sheets>
    <sheet name="мероприятия по техприсоединению" sheetId="4" r:id="rId1"/>
    <sheet name="объем своб. мощности" sheetId="2" r:id="rId2"/>
    <sheet name="авар. отключения" sheetId="1" r:id="rId3"/>
    <sheet name="резервируемая мощность" sheetId="3" r:id="rId4"/>
  </sheets>
  <calcPr calcId="125725"/>
</workbook>
</file>

<file path=xl/calcChain.xml><?xml version="1.0" encoding="utf-8"?>
<calcChain xmlns="http://schemas.openxmlformats.org/spreadsheetml/2006/main">
  <c r="K12" i="4"/>
  <c r="K21" s="1"/>
  <c r="K18"/>
  <c r="K19"/>
  <c r="J21"/>
  <c r="J7"/>
  <c r="J8"/>
  <c r="J9"/>
  <c r="J10"/>
  <c r="J11"/>
  <c r="J12"/>
  <c r="J13"/>
  <c r="J14"/>
  <c r="J15"/>
  <c r="J16"/>
  <c r="J17"/>
  <c r="J18"/>
  <c r="J19"/>
  <c r="J20"/>
  <c r="J6"/>
  <c r="I21"/>
  <c r="G21"/>
  <c r="F21"/>
  <c r="C21"/>
  <c r="B21"/>
  <c r="G19"/>
  <c r="G18"/>
  <c r="K17"/>
  <c r="K16"/>
  <c r="K11"/>
  <c r="D8" i="2" l="1"/>
  <c r="D7" l="1"/>
  <c r="D6" l="1"/>
  <c r="D5"/>
</calcChain>
</file>

<file path=xl/sharedStrings.xml><?xml version="1.0" encoding="utf-8"?>
<sst xmlns="http://schemas.openxmlformats.org/spreadsheetml/2006/main" count="139" uniqueCount="80">
  <si>
    <t>Информация об объеме недопоставленной в результате аварийных отключений электрической энергии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</si>
  <si>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</si>
  <si>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</si>
  <si>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</si>
  <si>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</si>
  <si>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</si>
  <si>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</si>
  <si>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</si>
  <si>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</si>
  <si>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</si>
  <si>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</si>
  <si>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</si>
  <si>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</si>
  <si>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</si>
  <si>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</si>
  <si>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-</t>
  </si>
  <si>
    <t>Информация о наличии объема свободной для технологического присоединения потребителей трансформаторной мощности</t>
  </si>
  <si>
    <t>квартал</t>
  </si>
  <si>
    <t>1 квартал</t>
  </si>
  <si>
    <t>2 квартал</t>
  </si>
  <si>
    <t>3 квартал</t>
  </si>
  <si>
    <t>4 квартал</t>
  </si>
  <si>
    <t>Объем свободной для технологического присоединения потребителей трансформаторной мощности, кВт., в том числе:</t>
  </si>
  <si>
    <t>по центрам питания 35 кВ и выше</t>
  </si>
  <si>
    <t>по центрам питания ниже 35 кВ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</si>
  <si>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</si>
  <si>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</si>
  <si>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</si>
  <si>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</si>
  <si>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максимальной мощности и аннулированных заявках на технологическое присоединение</t>
  </si>
  <si>
    <t>Дата 
присоединения</t>
  </si>
  <si>
    <t>Необходимый объем мощности, кВт</t>
  </si>
  <si>
    <t>Мощность по договору, кВт</t>
  </si>
  <si>
    <t>Присоединенная мощность, кВт</t>
  </si>
  <si>
    <t>Количество, шт.</t>
  </si>
  <si>
    <t>Количество присоединений, шт.</t>
  </si>
  <si>
    <t>Аннулированные заявки, шт.</t>
  </si>
  <si>
    <t>Квартал</t>
  </si>
  <si>
    <t>ВН</t>
  </si>
  <si>
    <t>СН1</t>
  </si>
  <si>
    <t>СН2</t>
  </si>
  <si>
    <t>НН</t>
  </si>
  <si>
    <t>Величина резервируемой мощности, МВт</t>
  </si>
  <si>
    <t xml:space="preserve">Месяц </t>
  </si>
  <si>
    <t>Время начала аварийного отключения</t>
  </si>
  <si>
    <t>Время окончания аварийного отключения</t>
  </si>
  <si>
    <t>Продолжительность аварийного отключения</t>
  </si>
  <si>
    <t>Объем недопоставленной электроэнергии в результате аварийного отключения, кВтч</t>
  </si>
  <si>
    <t xml:space="preserve">Информация о величине резервируемой максимальной мощности в разбивке по уровням напряжения </t>
  </si>
  <si>
    <t>Установленная трансформаторная мощность, МВА</t>
  </si>
  <si>
    <t>2019 год</t>
  </si>
  <si>
    <t>11.04.2019г</t>
  </si>
  <si>
    <t>03.04.2019г</t>
  </si>
  <si>
    <t>14.10.2019г</t>
  </si>
  <si>
    <t>Заявитель</t>
  </si>
  <si>
    <t>№ договора</t>
  </si>
  <si>
    <t>АО "Военторг"</t>
  </si>
  <si>
    <t>б/н от 03.04.2019</t>
  </si>
  <si>
    <t>ООО "Торговый комплекс"</t>
  </si>
  <si>
    <t>АО "Тандер"</t>
  </si>
  <si>
    <t>№1ТП/2019 от 11.04.2019</t>
  </si>
  <si>
    <t>№4ТП-2019 от 27.08.2019</t>
  </si>
  <si>
    <t>Щербак А.В.</t>
  </si>
  <si>
    <t>б/н от 01.07.2019</t>
  </si>
  <si>
    <t>ООО "Ромекс-Девелопмент"</t>
  </si>
  <si>
    <t>№6ТП/2019 от 14.10.2019</t>
  </si>
  <si>
    <t>Сумма, тыс.руб. (с НДС)</t>
  </si>
  <si>
    <t>ООО "Дарстрой-Запад"</t>
  </si>
  <si>
    <t>№9ТП/2019 от 24.10.2019</t>
  </si>
  <si>
    <t>№10ТП/2019 от 24.10.2019</t>
  </si>
  <si>
    <t>№11ТП/2019 от 24.10.2019</t>
  </si>
  <si>
    <t>Ходунова Л.А.</t>
  </si>
  <si>
    <t>№15ТП/2019</t>
  </si>
  <si>
    <t>Итого</t>
  </si>
  <si>
    <t>06.13, 02.06.2019</t>
  </si>
  <si>
    <t>06.27, 02.06.2019</t>
  </si>
  <si>
    <t>23.31, 16.10.2019</t>
  </si>
  <si>
    <t>00.15, 17.10.2019</t>
  </si>
  <si>
    <t>13.23, 23.12.2019</t>
  </si>
  <si>
    <t>13.40, 23.12.2019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</si>
</sst>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9" fontId="4" fillId="0" borderId="0" applyBorder="0">
      <alignment vertical="top"/>
    </xf>
    <xf numFmtId="0" fontId="6" fillId="0" borderId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3" applyNumberFormat="1" applyFont="1" applyFill="1" applyAlignment="1">
      <alignment wrapText="1"/>
    </xf>
    <xf numFmtId="0" fontId="2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0" borderId="1" xfId="3" applyNumberFormat="1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3" applyNumberFormat="1" applyFont="1" applyFill="1" applyAlignment="1">
      <alignment horizontal="center" wrapText="1"/>
    </xf>
    <xf numFmtId="0" fontId="1" fillId="0" borderId="0" xfId="3" applyNumberFormat="1" applyFont="1" applyAlignment="1">
      <alignment horizontal="center"/>
    </xf>
  </cellXfs>
  <cellStyles count="4">
    <cellStyle name="Итог 2 2" xfId="3"/>
    <cellStyle name="Обычный" xfId="0" builtinId="0"/>
    <cellStyle name="Обычный_JKH.OPEN.INFO.PRICE.VO_v4.0(10.02.11)" xfId="1"/>
    <cellStyle name="Обычный_Техподключен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Normal="100" workbookViewId="0">
      <selection activeCell="J17" sqref="J17"/>
    </sheetView>
  </sheetViews>
  <sheetFormatPr defaultRowHeight="15"/>
  <cols>
    <col min="1" max="1" width="16.28515625" style="1" customWidth="1"/>
    <col min="2" max="2" width="12.7109375" style="1" customWidth="1"/>
    <col min="3" max="3" width="15.42578125" style="1" customWidth="1"/>
    <col min="4" max="4" width="20.42578125" style="1" hidden="1" customWidth="1"/>
    <col min="5" max="5" width="15.42578125" style="1" hidden="1" customWidth="1"/>
    <col min="6" max="7" width="12.7109375" style="1" customWidth="1"/>
    <col min="8" max="8" width="14" style="1" customWidth="1"/>
    <col min="9" max="9" width="12.7109375" style="1" customWidth="1"/>
    <col min="10" max="10" width="15.42578125" style="1" customWidth="1"/>
    <col min="11" max="11" width="12.7109375" style="1" customWidth="1"/>
    <col min="12" max="12" width="13.7109375" style="1" customWidth="1"/>
    <col min="13" max="13" width="17.5703125" style="1" customWidth="1"/>
    <col min="14" max="16384" width="9.140625" style="1"/>
  </cols>
  <sheetData>
    <row r="1" spans="1:13" ht="38.2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5.7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ht="80.25" customHeight="1">
      <c r="A4" s="42" t="s">
        <v>26</v>
      </c>
      <c r="B4" s="39" t="s">
        <v>27</v>
      </c>
      <c r="C4" s="40"/>
      <c r="D4" s="31" t="s">
        <v>54</v>
      </c>
      <c r="E4" s="31" t="s">
        <v>55</v>
      </c>
      <c r="F4" s="39" t="s">
        <v>28</v>
      </c>
      <c r="G4" s="41"/>
      <c r="H4" s="41"/>
      <c r="I4" s="40"/>
      <c r="J4" s="39" t="s">
        <v>29</v>
      </c>
      <c r="K4" s="41"/>
      <c r="L4" s="40"/>
      <c r="M4" s="10"/>
    </row>
    <row r="5" spans="1:13" s="12" customFormat="1" ht="38.25">
      <c r="A5" s="43"/>
      <c r="B5" s="11" t="s">
        <v>34</v>
      </c>
      <c r="C5" s="11" t="s">
        <v>31</v>
      </c>
      <c r="D5" s="32"/>
      <c r="E5" s="32"/>
      <c r="F5" s="11" t="s">
        <v>34</v>
      </c>
      <c r="G5" s="11" t="s">
        <v>32</v>
      </c>
      <c r="H5" s="11" t="s">
        <v>30</v>
      </c>
      <c r="I5" s="11" t="s">
        <v>66</v>
      </c>
      <c r="J5" s="11" t="s">
        <v>35</v>
      </c>
      <c r="K5" s="11" t="s">
        <v>33</v>
      </c>
      <c r="L5" s="11" t="s">
        <v>36</v>
      </c>
    </row>
    <row r="6" spans="1:13" s="23" customFormat="1">
      <c r="A6" s="21" t="s">
        <v>2</v>
      </c>
      <c r="B6" s="9">
        <v>0</v>
      </c>
      <c r="C6" s="9">
        <v>0</v>
      </c>
      <c r="D6" s="9"/>
      <c r="E6" s="9"/>
      <c r="F6" s="9">
        <v>0</v>
      </c>
      <c r="G6" s="9" t="s">
        <v>15</v>
      </c>
      <c r="H6" s="9" t="s">
        <v>15</v>
      </c>
      <c r="I6" s="22">
        <v>0</v>
      </c>
      <c r="J6" s="9">
        <f>F6</f>
        <v>0</v>
      </c>
      <c r="K6" s="9" t="s">
        <v>15</v>
      </c>
      <c r="L6" s="9">
        <v>0</v>
      </c>
    </row>
    <row r="7" spans="1:13" s="23" customFormat="1">
      <c r="A7" s="21" t="s">
        <v>3</v>
      </c>
      <c r="B7" s="9">
        <v>0</v>
      </c>
      <c r="C7" s="9">
        <v>0</v>
      </c>
      <c r="D7" s="9"/>
      <c r="E7" s="9"/>
      <c r="F7" s="9">
        <v>0</v>
      </c>
      <c r="G7" s="9" t="s">
        <v>15</v>
      </c>
      <c r="H7" s="9" t="s">
        <v>15</v>
      </c>
      <c r="I7" s="22">
        <v>0</v>
      </c>
      <c r="J7" s="9">
        <f t="shared" ref="J7:J20" si="0">F7</f>
        <v>0</v>
      </c>
      <c r="K7" s="9" t="s">
        <v>15</v>
      </c>
      <c r="L7" s="9">
        <v>0</v>
      </c>
    </row>
    <row r="8" spans="1:13" s="23" customFormat="1">
      <c r="A8" s="21" t="s">
        <v>4</v>
      </c>
      <c r="B8" s="9">
        <v>1</v>
      </c>
      <c r="C8" s="9">
        <v>57</v>
      </c>
      <c r="D8" s="20" t="s">
        <v>56</v>
      </c>
      <c r="E8" s="9" t="s">
        <v>57</v>
      </c>
      <c r="F8" s="9">
        <v>1</v>
      </c>
      <c r="G8" s="9">
        <v>57</v>
      </c>
      <c r="H8" s="17" t="s">
        <v>52</v>
      </c>
      <c r="I8" s="22">
        <v>10.27</v>
      </c>
      <c r="J8" s="9">
        <f t="shared" si="0"/>
        <v>1</v>
      </c>
      <c r="K8" s="9">
        <v>57</v>
      </c>
      <c r="L8" s="9">
        <v>0</v>
      </c>
    </row>
    <row r="9" spans="1:13" s="23" customFormat="1" ht="30">
      <c r="A9" s="21" t="s">
        <v>5</v>
      </c>
      <c r="B9" s="9">
        <v>1</v>
      </c>
      <c r="C9" s="9">
        <v>1200</v>
      </c>
      <c r="D9" s="20" t="s">
        <v>58</v>
      </c>
      <c r="E9" s="20" t="s">
        <v>60</v>
      </c>
      <c r="F9" s="9">
        <v>1</v>
      </c>
      <c r="G9" s="9">
        <v>1200</v>
      </c>
      <c r="H9" s="9" t="s">
        <v>51</v>
      </c>
      <c r="I9" s="22">
        <v>24.65</v>
      </c>
      <c r="J9" s="9">
        <f t="shared" si="0"/>
        <v>1</v>
      </c>
      <c r="K9" s="9">
        <v>1200</v>
      </c>
      <c r="L9" s="9">
        <v>0</v>
      </c>
    </row>
    <row r="10" spans="1:13" s="23" customFormat="1">
      <c r="A10" s="21" t="s">
        <v>6</v>
      </c>
      <c r="B10" s="9">
        <v>0</v>
      </c>
      <c r="C10" s="9">
        <v>0</v>
      </c>
      <c r="D10" s="20"/>
      <c r="E10" s="20"/>
      <c r="F10" s="9">
        <v>0</v>
      </c>
      <c r="G10" s="9" t="s">
        <v>15</v>
      </c>
      <c r="H10" s="9" t="s">
        <v>15</v>
      </c>
      <c r="I10" s="22">
        <v>0</v>
      </c>
      <c r="J10" s="9">
        <f t="shared" si="0"/>
        <v>0</v>
      </c>
      <c r="K10" s="9" t="s">
        <v>15</v>
      </c>
      <c r="L10" s="9">
        <v>0</v>
      </c>
    </row>
    <row r="11" spans="1:13" s="23" customFormat="1" ht="30">
      <c r="A11" s="21" t="s">
        <v>7</v>
      </c>
      <c r="B11" s="9">
        <v>1</v>
      </c>
      <c r="C11" s="9">
        <v>15</v>
      </c>
      <c r="D11" s="20" t="s">
        <v>62</v>
      </c>
      <c r="E11" s="20" t="s">
        <v>63</v>
      </c>
      <c r="F11" s="9">
        <v>1</v>
      </c>
      <c r="G11" s="9">
        <v>15</v>
      </c>
      <c r="H11" s="17">
        <v>43647</v>
      </c>
      <c r="I11" s="22">
        <v>0.55000000000000004</v>
      </c>
      <c r="J11" s="9">
        <f t="shared" si="0"/>
        <v>1</v>
      </c>
      <c r="K11" s="9">
        <f>G11</f>
        <v>15</v>
      </c>
      <c r="L11" s="9">
        <v>0</v>
      </c>
    </row>
    <row r="12" spans="1:13" s="23" customFormat="1" ht="30">
      <c r="A12" s="21" t="s">
        <v>8</v>
      </c>
      <c r="B12" s="9">
        <v>1</v>
      </c>
      <c r="C12" s="9">
        <v>1120</v>
      </c>
      <c r="D12" s="20" t="s">
        <v>59</v>
      </c>
      <c r="E12" s="20" t="s">
        <v>61</v>
      </c>
      <c r="F12" s="9">
        <v>1</v>
      </c>
      <c r="G12" s="9">
        <v>1120</v>
      </c>
      <c r="H12" s="17">
        <v>43704</v>
      </c>
      <c r="I12" s="22">
        <v>895.10799999999995</v>
      </c>
      <c r="J12" s="9">
        <f t="shared" si="0"/>
        <v>1</v>
      </c>
      <c r="K12" s="9">
        <f>G12</f>
        <v>1120</v>
      </c>
      <c r="L12" s="9">
        <v>0</v>
      </c>
    </row>
    <row r="13" spans="1:13" s="23" customFormat="1">
      <c r="A13" s="21" t="s">
        <v>9</v>
      </c>
      <c r="B13" s="9">
        <v>0</v>
      </c>
      <c r="C13" s="9">
        <v>0</v>
      </c>
      <c r="D13" s="20"/>
      <c r="E13" s="20"/>
      <c r="F13" s="9">
        <v>0</v>
      </c>
      <c r="G13" s="9" t="s">
        <v>15</v>
      </c>
      <c r="H13" s="9" t="s">
        <v>15</v>
      </c>
      <c r="I13" s="22">
        <v>0</v>
      </c>
      <c r="J13" s="9">
        <f t="shared" si="0"/>
        <v>0</v>
      </c>
      <c r="K13" s="9" t="s">
        <v>15</v>
      </c>
      <c r="L13" s="9">
        <v>0</v>
      </c>
    </row>
    <row r="14" spans="1:13" s="23" customFormat="1">
      <c r="A14" s="21" t="s">
        <v>10</v>
      </c>
      <c r="B14" s="9">
        <v>0</v>
      </c>
      <c r="C14" s="9">
        <v>0</v>
      </c>
      <c r="D14" s="20"/>
      <c r="E14" s="20"/>
      <c r="F14" s="9">
        <v>0</v>
      </c>
      <c r="G14" s="9" t="s">
        <v>15</v>
      </c>
      <c r="H14" s="9" t="s">
        <v>15</v>
      </c>
      <c r="I14" s="22">
        <v>0</v>
      </c>
      <c r="J14" s="9">
        <f t="shared" si="0"/>
        <v>0</v>
      </c>
      <c r="K14" s="9" t="s">
        <v>15</v>
      </c>
      <c r="L14" s="9">
        <v>0</v>
      </c>
    </row>
    <row r="15" spans="1:13" s="23" customFormat="1" ht="30">
      <c r="A15" s="33" t="s">
        <v>11</v>
      </c>
      <c r="B15" s="36">
        <v>4</v>
      </c>
      <c r="C15" s="9">
        <v>150</v>
      </c>
      <c r="D15" s="20" t="s">
        <v>64</v>
      </c>
      <c r="E15" s="20" t="s">
        <v>65</v>
      </c>
      <c r="F15" s="9">
        <v>1</v>
      </c>
      <c r="G15" s="9">
        <v>150</v>
      </c>
      <c r="H15" s="9" t="s">
        <v>53</v>
      </c>
      <c r="I15" s="22">
        <v>12.326000000000001</v>
      </c>
      <c r="J15" s="9">
        <f t="shared" si="0"/>
        <v>1</v>
      </c>
      <c r="K15" s="9">
        <v>150</v>
      </c>
      <c r="L15" s="9">
        <v>0</v>
      </c>
    </row>
    <row r="16" spans="1:13" s="23" customFormat="1" ht="30">
      <c r="A16" s="34"/>
      <c r="B16" s="37"/>
      <c r="C16" s="9">
        <v>1150</v>
      </c>
      <c r="D16" s="20" t="s">
        <v>67</v>
      </c>
      <c r="E16" s="20" t="s">
        <v>68</v>
      </c>
      <c r="F16" s="9">
        <v>1</v>
      </c>
      <c r="G16" s="9">
        <v>1150</v>
      </c>
      <c r="H16" s="17">
        <v>43798</v>
      </c>
      <c r="I16" s="22">
        <v>24.652999999999999</v>
      </c>
      <c r="J16" s="9">
        <f t="shared" si="0"/>
        <v>1</v>
      </c>
      <c r="K16" s="9">
        <f>C16</f>
        <v>1150</v>
      </c>
      <c r="L16" s="9">
        <v>0</v>
      </c>
    </row>
    <row r="17" spans="1:12" s="23" customFormat="1" ht="30">
      <c r="A17" s="34"/>
      <c r="B17" s="37"/>
      <c r="C17" s="9">
        <v>1150</v>
      </c>
      <c r="D17" s="20" t="s">
        <v>67</v>
      </c>
      <c r="E17" s="20" t="s">
        <v>69</v>
      </c>
      <c r="F17" s="9">
        <v>1</v>
      </c>
      <c r="G17" s="9">
        <v>1150</v>
      </c>
      <c r="H17" s="17">
        <v>43798</v>
      </c>
      <c r="I17" s="22">
        <v>24.652999999999999</v>
      </c>
      <c r="J17" s="9">
        <f t="shared" si="0"/>
        <v>1</v>
      </c>
      <c r="K17" s="9">
        <f>C17</f>
        <v>1150</v>
      </c>
      <c r="L17" s="9">
        <v>0</v>
      </c>
    </row>
    <row r="18" spans="1:12" s="23" customFormat="1" ht="30">
      <c r="A18" s="35"/>
      <c r="B18" s="38"/>
      <c r="C18" s="9">
        <v>150</v>
      </c>
      <c r="D18" s="20" t="s">
        <v>67</v>
      </c>
      <c r="E18" s="20" t="s">
        <v>70</v>
      </c>
      <c r="F18" s="9">
        <v>1</v>
      </c>
      <c r="G18" s="9">
        <f>C18</f>
        <v>150</v>
      </c>
      <c r="H18" s="17">
        <v>43798</v>
      </c>
      <c r="I18" s="22">
        <v>12.326000000000001</v>
      </c>
      <c r="J18" s="9">
        <f t="shared" si="0"/>
        <v>1</v>
      </c>
      <c r="K18" s="9">
        <f t="shared" ref="K18:K19" si="1">C18</f>
        <v>150</v>
      </c>
      <c r="L18" s="9"/>
    </row>
    <row r="19" spans="1:12" s="23" customFormat="1">
      <c r="A19" s="21" t="s">
        <v>12</v>
      </c>
      <c r="B19" s="9">
        <v>1</v>
      </c>
      <c r="C19" s="9">
        <v>16.2</v>
      </c>
      <c r="D19" s="20" t="s">
        <v>71</v>
      </c>
      <c r="E19" s="20" t="s">
        <v>72</v>
      </c>
      <c r="F19" s="9">
        <v>1</v>
      </c>
      <c r="G19" s="9">
        <f>C19</f>
        <v>16.2</v>
      </c>
      <c r="H19" s="17">
        <v>43829</v>
      </c>
      <c r="I19" s="22">
        <v>12.59</v>
      </c>
      <c r="J19" s="9">
        <f t="shared" si="0"/>
        <v>1</v>
      </c>
      <c r="K19" s="9">
        <f t="shared" si="1"/>
        <v>16.2</v>
      </c>
      <c r="L19" s="9">
        <v>0</v>
      </c>
    </row>
    <row r="20" spans="1:12" s="23" customFormat="1">
      <c r="A20" s="21" t="s">
        <v>13</v>
      </c>
      <c r="B20" s="9">
        <v>0</v>
      </c>
      <c r="C20" s="9">
        <v>0</v>
      </c>
      <c r="D20" s="20"/>
      <c r="E20" s="20"/>
      <c r="F20" s="9">
        <v>0</v>
      </c>
      <c r="G20" s="9" t="s">
        <v>15</v>
      </c>
      <c r="H20" s="9" t="s">
        <v>15</v>
      </c>
      <c r="I20" s="22">
        <v>0</v>
      </c>
      <c r="J20" s="9">
        <f t="shared" si="0"/>
        <v>0</v>
      </c>
      <c r="K20" s="9" t="s">
        <v>15</v>
      </c>
      <c r="L20" s="9">
        <v>0</v>
      </c>
    </row>
    <row r="21" spans="1:12" s="25" customFormat="1" ht="14.25">
      <c r="A21" s="26" t="s">
        <v>73</v>
      </c>
      <c r="B21" s="27">
        <f>SUM(B6:B20)</f>
        <v>9</v>
      </c>
      <c r="C21" s="27">
        <f>SUM(C6:C20)</f>
        <v>5008.2</v>
      </c>
      <c r="D21" s="24"/>
      <c r="E21" s="24"/>
      <c r="F21" s="28">
        <f>SUM(F6:F20)</f>
        <v>9</v>
      </c>
      <c r="G21" s="28">
        <f>SUM(G6:G20)</f>
        <v>5008.2</v>
      </c>
      <c r="H21" s="24"/>
      <c r="I21" s="29">
        <f>SUM(I6:I20)</f>
        <v>1017.1260000000001</v>
      </c>
      <c r="J21" s="28">
        <f>SUM(J6:J20)</f>
        <v>9</v>
      </c>
      <c r="K21" s="28">
        <f>SUM(K6:K20)</f>
        <v>5008.2</v>
      </c>
      <c r="L21" s="24"/>
    </row>
  </sheetData>
  <mergeCells count="10">
    <mergeCell ref="A1:L1"/>
    <mergeCell ref="A2:L2"/>
    <mergeCell ref="D4:D5"/>
    <mergeCell ref="E4:E5"/>
    <mergeCell ref="A15:A18"/>
    <mergeCell ref="B15:B18"/>
    <mergeCell ref="B4:C4"/>
    <mergeCell ref="F4:I4"/>
    <mergeCell ref="J4:L4"/>
    <mergeCell ref="A4:A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13" sqref="F13"/>
    </sheetView>
  </sheetViews>
  <sheetFormatPr defaultRowHeight="15"/>
  <cols>
    <col min="1" max="1" width="9.140625" style="1"/>
    <col min="2" max="2" width="13.7109375" style="1" customWidth="1"/>
    <col min="3" max="3" width="15.140625" style="1" customWidth="1"/>
    <col min="4" max="4" width="25.85546875" style="1" customWidth="1"/>
    <col min="5" max="5" width="18.5703125" style="1" customWidth="1"/>
    <col min="6" max="6" width="18.42578125" style="1" customWidth="1"/>
    <col min="7" max="16384" width="9.140625" style="1"/>
  </cols>
  <sheetData>
    <row r="1" spans="1:6" ht="28.5" customHeight="1">
      <c r="A1" s="44" t="s">
        <v>16</v>
      </c>
      <c r="B1" s="44"/>
      <c r="C1" s="44"/>
      <c r="D1" s="44"/>
      <c r="E1" s="44"/>
      <c r="F1" s="44"/>
    </row>
    <row r="2" spans="1:6">
      <c r="A2" s="44" t="s">
        <v>50</v>
      </c>
      <c r="B2" s="44"/>
      <c r="C2" s="44"/>
      <c r="D2" s="44"/>
      <c r="E2" s="44"/>
      <c r="F2" s="44"/>
    </row>
    <row r="4" spans="1:6" s="2" customFormat="1" ht="125.25" customHeight="1">
      <c r="A4" s="3" t="s">
        <v>1</v>
      </c>
      <c r="B4" s="3" t="s">
        <v>17</v>
      </c>
      <c r="C4" s="4" t="s">
        <v>49</v>
      </c>
      <c r="D4" s="7" t="s">
        <v>22</v>
      </c>
      <c r="E4" s="7" t="s">
        <v>23</v>
      </c>
      <c r="F4" s="7" t="s">
        <v>24</v>
      </c>
    </row>
    <row r="5" spans="1:6" s="2" customFormat="1">
      <c r="A5" s="3">
        <v>1</v>
      </c>
      <c r="B5" s="3" t="s">
        <v>18</v>
      </c>
      <c r="C5" s="3">
        <v>18.32</v>
      </c>
      <c r="D5" s="3">
        <f>E5+F5</f>
        <v>0</v>
      </c>
      <c r="E5" s="3">
        <v>0</v>
      </c>
      <c r="F5" s="3">
        <v>0</v>
      </c>
    </row>
    <row r="6" spans="1:6" s="2" customFormat="1">
      <c r="A6" s="3">
        <v>2</v>
      </c>
      <c r="B6" s="3" t="s">
        <v>19</v>
      </c>
      <c r="C6" s="3">
        <v>18.64</v>
      </c>
      <c r="D6" s="3">
        <f>E6+F6</f>
        <v>0</v>
      </c>
      <c r="E6" s="3">
        <v>0</v>
      </c>
      <c r="F6" s="3">
        <v>0</v>
      </c>
    </row>
    <row r="7" spans="1:6" s="2" customFormat="1">
      <c r="A7" s="3">
        <v>3</v>
      </c>
      <c r="B7" s="3" t="s">
        <v>20</v>
      </c>
      <c r="C7" s="3">
        <v>18.64</v>
      </c>
      <c r="D7" s="3">
        <f>E7+F7</f>
        <v>0</v>
      </c>
      <c r="E7" s="3">
        <v>0</v>
      </c>
      <c r="F7" s="3">
        <v>0</v>
      </c>
    </row>
    <row r="8" spans="1:6" s="2" customFormat="1">
      <c r="A8" s="3">
        <v>4</v>
      </c>
      <c r="B8" s="3" t="s">
        <v>21</v>
      </c>
      <c r="C8" s="3">
        <v>18.64</v>
      </c>
      <c r="D8" s="3">
        <f>E8+F8</f>
        <v>0</v>
      </c>
      <c r="E8" s="3">
        <v>0</v>
      </c>
      <c r="F8" s="3"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opLeftCell="A2" workbookViewId="0">
      <selection activeCell="E16" sqref="E16"/>
    </sheetView>
  </sheetViews>
  <sheetFormatPr defaultRowHeight="15"/>
  <cols>
    <col min="1" max="1" width="9.140625" style="1"/>
    <col min="2" max="2" width="13.7109375" style="1" customWidth="1"/>
    <col min="3" max="4" width="15.85546875" style="1" bestFit="1" customWidth="1"/>
    <col min="5" max="5" width="19.5703125" style="1" customWidth="1"/>
    <col min="6" max="6" width="20.140625" style="1" customWidth="1"/>
    <col min="7" max="16384" width="9.140625" style="1"/>
  </cols>
  <sheetData>
    <row r="1" spans="1:6" ht="28.5" customHeight="1">
      <c r="A1" s="44" t="s">
        <v>0</v>
      </c>
      <c r="B1" s="44"/>
      <c r="C1" s="44"/>
      <c r="D1" s="44"/>
      <c r="E1" s="44"/>
      <c r="F1" s="44"/>
    </row>
    <row r="2" spans="1:6">
      <c r="A2" s="44" t="s">
        <v>50</v>
      </c>
      <c r="B2" s="44"/>
      <c r="C2" s="44"/>
      <c r="D2" s="44"/>
      <c r="E2" s="44"/>
      <c r="F2" s="44"/>
    </row>
    <row r="4" spans="1:6" s="2" customFormat="1" ht="90">
      <c r="A4" s="3" t="s">
        <v>1</v>
      </c>
      <c r="B4" s="3" t="s">
        <v>43</v>
      </c>
      <c r="C4" s="4" t="s">
        <v>44</v>
      </c>
      <c r="D4" s="4" t="s">
        <v>45</v>
      </c>
      <c r="E4" s="4" t="s">
        <v>46</v>
      </c>
      <c r="F4" s="4" t="s">
        <v>47</v>
      </c>
    </row>
    <row r="5" spans="1:6" s="2" customFormat="1">
      <c r="A5" s="3">
        <v>1</v>
      </c>
      <c r="B5" s="3" t="s">
        <v>2</v>
      </c>
      <c r="C5" s="3" t="s">
        <v>15</v>
      </c>
      <c r="D5" s="3" t="s">
        <v>15</v>
      </c>
      <c r="E5" s="3">
        <v>0</v>
      </c>
      <c r="F5" s="3">
        <v>0</v>
      </c>
    </row>
    <row r="6" spans="1:6" s="2" customFormat="1">
      <c r="A6" s="3">
        <v>2</v>
      </c>
      <c r="B6" s="3" t="s">
        <v>3</v>
      </c>
      <c r="C6" s="3" t="s">
        <v>15</v>
      </c>
      <c r="D6" s="3" t="s">
        <v>15</v>
      </c>
      <c r="E6" s="3">
        <v>0</v>
      </c>
      <c r="F6" s="3">
        <v>0</v>
      </c>
    </row>
    <row r="7" spans="1:6" s="2" customFormat="1">
      <c r="A7" s="3">
        <v>3</v>
      </c>
      <c r="B7" s="3" t="s">
        <v>4</v>
      </c>
      <c r="C7" s="3" t="s">
        <v>15</v>
      </c>
      <c r="D7" s="3" t="s">
        <v>15</v>
      </c>
      <c r="E7" s="3">
        <v>0</v>
      </c>
      <c r="F7" s="3">
        <v>0</v>
      </c>
    </row>
    <row r="8" spans="1:6" s="2" customFormat="1">
      <c r="A8" s="3">
        <v>4</v>
      </c>
      <c r="B8" s="3" t="s">
        <v>5</v>
      </c>
      <c r="C8" s="3" t="s">
        <v>15</v>
      </c>
      <c r="D8" s="3" t="s">
        <v>15</v>
      </c>
      <c r="E8" s="3">
        <v>0</v>
      </c>
      <c r="F8" s="3">
        <v>0</v>
      </c>
    </row>
    <row r="9" spans="1:6" s="2" customFormat="1">
      <c r="A9" s="3">
        <v>5</v>
      </c>
      <c r="B9" s="3" t="s">
        <v>6</v>
      </c>
      <c r="C9" s="3" t="s">
        <v>15</v>
      </c>
      <c r="D9" s="3" t="s">
        <v>15</v>
      </c>
      <c r="E9" s="3">
        <v>0</v>
      </c>
      <c r="F9" s="3">
        <v>0</v>
      </c>
    </row>
    <row r="10" spans="1:6" s="2" customFormat="1">
      <c r="A10" s="3">
        <v>6</v>
      </c>
      <c r="B10" s="3" t="s">
        <v>7</v>
      </c>
      <c r="C10" s="3" t="s">
        <v>74</v>
      </c>
      <c r="D10" s="3" t="s">
        <v>75</v>
      </c>
      <c r="E10" s="3">
        <v>0.23</v>
      </c>
      <c r="F10" s="3">
        <v>0</v>
      </c>
    </row>
    <row r="11" spans="1:6" s="2" customFormat="1">
      <c r="A11" s="3">
        <v>7</v>
      </c>
      <c r="B11" s="3" t="s">
        <v>8</v>
      </c>
      <c r="C11" s="3" t="s">
        <v>15</v>
      </c>
      <c r="D11" s="3" t="s">
        <v>15</v>
      </c>
      <c r="E11" s="3">
        <v>0</v>
      </c>
      <c r="F11" s="3">
        <v>0</v>
      </c>
    </row>
    <row r="12" spans="1:6" s="2" customFormat="1">
      <c r="A12" s="3">
        <v>8</v>
      </c>
      <c r="B12" s="3" t="s">
        <v>9</v>
      </c>
      <c r="C12" s="3" t="s">
        <v>15</v>
      </c>
      <c r="D12" s="3" t="s">
        <v>15</v>
      </c>
      <c r="E12" s="3">
        <v>0</v>
      </c>
      <c r="F12" s="3">
        <v>0</v>
      </c>
    </row>
    <row r="13" spans="1:6" s="2" customFormat="1">
      <c r="A13" s="3">
        <v>9</v>
      </c>
      <c r="B13" s="3" t="s">
        <v>10</v>
      </c>
      <c r="C13" s="3" t="s">
        <v>15</v>
      </c>
      <c r="D13" s="3" t="s">
        <v>15</v>
      </c>
      <c r="E13" s="3">
        <v>0</v>
      </c>
      <c r="F13" s="3">
        <v>0</v>
      </c>
    </row>
    <row r="14" spans="1:6" s="2" customFormat="1">
      <c r="A14" s="3">
        <v>10</v>
      </c>
      <c r="B14" s="3" t="s">
        <v>11</v>
      </c>
      <c r="C14" s="3" t="s">
        <v>76</v>
      </c>
      <c r="D14" s="3" t="s">
        <v>77</v>
      </c>
      <c r="E14" s="3">
        <v>0.73</v>
      </c>
      <c r="F14" s="3">
        <v>0</v>
      </c>
    </row>
    <row r="15" spans="1:6" s="2" customFormat="1">
      <c r="A15" s="3">
        <v>11</v>
      </c>
      <c r="B15" s="3" t="s">
        <v>12</v>
      </c>
      <c r="C15" s="3" t="s">
        <v>15</v>
      </c>
      <c r="D15" s="3" t="s">
        <v>15</v>
      </c>
      <c r="E15" s="3">
        <v>0</v>
      </c>
      <c r="F15" s="3">
        <v>0</v>
      </c>
    </row>
    <row r="16" spans="1:6" s="2" customFormat="1">
      <c r="A16" s="3">
        <v>12</v>
      </c>
      <c r="B16" s="3" t="s">
        <v>13</v>
      </c>
      <c r="C16" s="3" t="s">
        <v>78</v>
      </c>
      <c r="D16" s="3" t="s">
        <v>79</v>
      </c>
      <c r="E16" s="3">
        <v>0.28000000000000003</v>
      </c>
      <c r="F16" s="3">
        <v>0</v>
      </c>
    </row>
    <row r="17" spans="1:6" s="6" customFormat="1" ht="15" customHeight="1">
      <c r="A17" s="45" t="s">
        <v>14</v>
      </c>
      <c r="B17" s="46"/>
      <c r="C17" s="5"/>
      <c r="D17" s="5"/>
      <c r="E17" s="5"/>
      <c r="F17" s="5"/>
    </row>
  </sheetData>
  <mergeCells count="3">
    <mergeCell ref="A1:F1"/>
    <mergeCell ref="A17:B17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15" sqref="F15"/>
    </sheetView>
  </sheetViews>
  <sheetFormatPr defaultColWidth="8.85546875" defaultRowHeight="15"/>
  <cols>
    <col min="1" max="1" width="8.85546875" style="14"/>
    <col min="2" max="2" width="15.140625" style="14" customWidth="1"/>
    <col min="3" max="6" width="11.5703125" style="14" customWidth="1"/>
    <col min="7" max="16384" width="8.85546875" style="14"/>
  </cols>
  <sheetData>
    <row r="1" spans="1:10" ht="32.25" customHeight="1">
      <c r="A1" s="50" t="s">
        <v>48</v>
      </c>
      <c r="B1" s="50"/>
      <c r="C1" s="50"/>
      <c r="D1" s="50"/>
      <c r="E1" s="50"/>
      <c r="F1" s="50"/>
      <c r="G1" s="13"/>
      <c r="H1" s="13"/>
      <c r="I1" s="13"/>
      <c r="J1" s="13"/>
    </row>
    <row r="2" spans="1:10">
      <c r="A2" s="51" t="s">
        <v>50</v>
      </c>
      <c r="B2" s="51"/>
      <c r="C2" s="51"/>
      <c r="D2" s="51"/>
      <c r="E2" s="51"/>
      <c r="F2" s="51"/>
    </row>
    <row r="4" spans="1:10">
      <c r="A4" s="48" t="s">
        <v>1</v>
      </c>
      <c r="B4" s="49" t="s">
        <v>37</v>
      </c>
      <c r="C4" s="47" t="s">
        <v>42</v>
      </c>
      <c r="D4" s="47"/>
      <c r="E4" s="47"/>
      <c r="F4" s="47"/>
    </row>
    <row r="5" spans="1:10">
      <c r="A5" s="48"/>
      <c r="B5" s="49"/>
      <c r="C5" s="15" t="s">
        <v>38</v>
      </c>
      <c r="D5" s="15" t="s">
        <v>39</v>
      </c>
      <c r="E5" s="15" t="s">
        <v>40</v>
      </c>
      <c r="F5" s="15" t="s">
        <v>41</v>
      </c>
    </row>
    <row r="6" spans="1:10">
      <c r="A6" s="16">
        <v>1</v>
      </c>
      <c r="B6" s="8" t="s">
        <v>18</v>
      </c>
      <c r="C6" s="9">
        <v>0</v>
      </c>
      <c r="D6" s="9">
        <v>0</v>
      </c>
      <c r="E6" s="9">
        <v>0</v>
      </c>
      <c r="F6" s="9">
        <v>0</v>
      </c>
    </row>
    <row r="7" spans="1:10">
      <c r="A7" s="16">
        <v>2</v>
      </c>
      <c r="B7" s="8" t="s">
        <v>19</v>
      </c>
      <c r="C7" s="9">
        <v>0</v>
      </c>
      <c r="D7" s="9">
        <v>0</v>
      </c>
      <c r="E7" s="9">
        <v>0</v>
      </c>
      <c r="F7" s="9">
        <v>0</v>
      </c>
    </row>
    <row r="8" spans="1:10">
      <c r="A8" s="16">
        <v>3</v>
      </c>
      <c r="B8" s="8" t="s">
        <v>20</v>
      </c>
      <c r="C8" s="9">
        <v>0</v>
      </c>
      <c r="D8" s="9">
        <v>0</v>
      </c>
      <c r="E8" s="9">
        <v>0</v>
      </c>
      <c r="F8" s="9">
        <v>0</v>
      </c>
    </row>
    <row r="9" spans="1:10">
      <c r="A9" s="18">
        <v>4</v>
      </c>
      <c r="B9" s="8" t="s">
        <v>21</v>
      </c>
      <c r="C9" s="9">
        <v>0</v>
      </c>
      <c r="D9" s="9">
        <v>0</v>
      </c>
      <c r="E9" s="9">
        <v>0</v>
      </c>
      <c r="F9" s="9">
        <v>0</v>
      </c>
    </row>
    <row r="10" spans="1:10">
      <c r="A10" s="19"/>
      <c r="B10" s="19"/>
      <c r="C10" s="9"/>
      <c r="D10" s="9"/>
      <c r="E10" s="9"/>
      <c r="F10" s="9"/>
    </row>
  </sheetData>
  <mergeCells count="5">
    <mergeCell ref="C4:F4"/>
    <mergeCell ref="A4:A5"/>
    <mergeCell ref="B4:B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 по техприсоединению</vt:lpstr>
      <vt:lpstr>объем своб. мощности</vt:lpstr>
      <vt:lpstr>авар. отключения</vt:lpstr>
      <vt:lpstr>резервируемая мощность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2020-03-19T13:04:15Z</dcterms:modified>
</cp:coreProperties>
</file>